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
    </mc:Choice>
  </mc:AlternateContent>
  <bookViews>
    <workbookView xWindow="0" yWindow="0" windowWidth="17256" windowHeight="5928"/>
  </bookViews>
  <sheets>
    <sheet name="GARDEN BUDGET" sheetId="1" r:id="rId1"/>
    <sheet name="LIST" sheetId="2" r:id="rId2"/>
  </sheets>
  <definedNames>
    <definedName name="BudgetedAmount">'GARDEN BUDGET'!$B$4</definedName>
    <definedName name="ColumnTitle2">GardenAreasList[[#Headers],[TYPE]]</definedName>
    <definedName name="ColumnTitleRegion1..B3">'GARDEN BUDGET'!$B$3</definedName>
    <definedName name="ColumnTitleRegion2..B5">'GARDEN BUDGET'!$B$5</definedName>
    <definedName name="ColumnTitleRegion3..B7">'GARDEN BUDGET'!$B$7</definedName>
    <definedName name="_xlnm.Print_Titles" localSheetId="0">'GARDEN BUDGET'!$9:$9</definedName>
    <definedName name="_xlnm.Print_Titles" localSheetId="1">LIST!$1:$1</definedName>
    <definedName name="Slicer_PLANTS">#N/A</definedName>
    <definedName name="Slicer_TYPE">#N/A</definedName>
    <definedName name="Title1">GardenBudget[[#Headers],[ITEM]]</definedName>
    <definedName name="TotalCosts">'GARDEN BUDGET'!$B$6</definedName>
    <definedName name="Types">GardenAreasList[TYPE]</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15" i="1"/>
  <c r="G16" i="1"/>
  <c r="G17" i="1"/>
  <c r="G18" i="1"/>
  <c r="C5" i="1" l="1"/>
  <c r="G11" i="1" l="1"/>
  <c r="G12" i="1"/>
  <c r="G13" i="1"/>
  <c r="G19" i="1" l="1"/>
  <c r="B6" i="1"/>
  <c r="C6" i="1" s="1"/>
  <c r="B8" i="1" l="1"/>
</calcChain>
</file>

<file path=xl/sharedStrings.xml><?xml version="1.0" encoding="utf-8"?>
<sst xmlns="http://schemas.openxmlformats.org/spreadsheetml/2006/main" count="42" uniqueCount="37">
  <si>
    <t>Flowering evergreen</t>
  </si>
  <si>
    <t>Petunia</t>
  </si>
  <si>
    <t>Annual, purple and white</t>
  </si>
  <si>
    <t>Leafy tree</t>
  </si>
  <si>
    <t>GARDEN BUDGET</t>
  </si>
  <si>
    <t>BUDGETED AMOUNT</t>
  </si>
  <si>
    <t>TOTAL COSTS</t>
  </si>
  <si>
    <t>DIFFERENCE</t>
  </si>
  <si>
    <t>DESCRIPTION</t>
  </si>
  <si>
    <t>QUANTITY</t>
  </si>
  <si>
    <t>COST</t>
  </si>
  <si>
    <t>TOTAL</t>
  </si>
  <si>
    <t>PLANTS</t>
  </si>
  <si>
    <t>TOTAL PLANTS</t>
  </si>
  <si>
    <t>FURNITURE/STATUARY</t>
  </si>
  <si>
    <t>FENCING</t>
  </si>
  <si>
    <t>HERBICIDES/PESTICIDES</t>
  </si>
  <si>
    <t>FERTILIZER/COMPOST</t>
  </si>
  <si>
    <t>MULCH</t>
  </si>
  <si>
    <t>SOIL</t>
  </si>
  <si>
    <t>PLANT FOOD</t>
  </si>
  <si>
    <t>SEEDS</t>
  </si>
  <si>
    <t>TREES</t>
  </si>
  <si>
    <t>FLOWERS</t>
  </si>
  <si>
    <t>TYPE</t>
  </si>
  <si>
    <t>GARDEN AREAS</t>
  </si>
  <si>
    <t>INFO:To add a new row to the data table, select the bottom-right cell in the table, just above the total row, and press Tab.</t>
  </si>
  <si>
    <t>Slicer to filter garden budget by type is in this cell.</t>
  </si>
  <si>
    <t>Slicer to filter garden budget by plants is in this cell.</t>
  </si>
  <si>
    <t>Column chart showing Plants Expenses is in this cell. Slicers to filter garden budget by Type and Plants are in cells I1 and J1, and information is in cell I5, at right.</t>
  </si>
  <si>
    <t>Pie chart showing Budgeted Amount versus Total Costs is in this cell. Plant Expenses chart is in cell at right.</t>
  </si>
  <si>
    <t>Rhodod</t>
  </si>
  <si>
    <t>Jap Maple</t>
  </si>
  <si>
    <t>DETAIL</t>
  </si>
  <si>
    <t>PATIO</t>
  </si>
  <si>
    <t>Limestone</t>
  </si>
  <si>
    <t>ITEM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</si>
</sst>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quot;$&quot;#,##0.00"/>
    <numFmt numFmtId="169" formatCode="&quot;€&quot;#,##0.00"/>
  </numFmts>
  <fonts count="13" x14ac:knownFonts="1">
    <font>
      <sz val="11"/>
      <color theme="1" tint="0.24994659260841701"/>
      <name val="Tahoma"/>
      <family val="2"/>
      <scheme val="minor"/>
    </font>
    <font>
      <sz val="12"/>
      <color theme="2" tint="-4.9989318521683403E-2"/>
      <name val="Trebuchet MS"/>
      <family val="2"/>
      <scheme val="major"/>
    </font>
    <font>
      <sz val="10"/>
      <color theme="1" tint="0.24994659260841701"/>
      <name val="Tahoma"/>
      <family val="2"/>
      <scheme val="minor"/>
    </font>
    <font>
      <sz val="22"/>
      <color theme="2"/>
      <name val="Trebuchet MS"/>
      <family val="2"/>
      <scheme val="major"/>
    </font>
    <font>
      <sz val="11"/>
      <color rgb="FF9C0006"/>
      <name val="Tahoma"/>
      <family val="2"/>
      <scheme val="minor"/>
    </font>
    <font>
      <sz val="11"/>
      <color theme="1" tint="0.24994659260841701"/>
      <name val="Tahoma"/>
      <family val="2"/>
      <scheme val="minor"/>
    </font>
    <font>
      <b/>
      <sz val="11"/>
      <color theme="3" tint="0.14993743705557422"/>
      <name val="Trebuchet MS"/>
      <family val="2"/>
      <scheme val="major"/>
    </font>
    <font>
      <sz val="11"/>
      <color theme="1" tint="0.14996795556505021"/>
      <name val="Trebuchet MS"/>
      <family val="2"/>
      <scheme val="major"/>
    </font>
    <font>
      <b/>
      <sz val="11"/>
      <color theme="3" tint="0.14996795556505021"/>
      <name val="Trebuchet MS"/>
      <family val="2"/>
      <scheme val="major"/>
    </font>
    <font>
      <b/>
      <sz val="11"/>
      <color theme="1" tint="0.24994659260841701"/>
      <name val="Tahoma"/>
      <family val="2"/>
      <scheme val="minor"/>
    </font>
    <font>
      <sz val="11"/>
      <color theme="0"/>
      <name val="Tahoma"/>
      <family val="2"/>
      <scheme val="minor"/>
    </font>
    <font>
      <sz val="11"/>
      <color theme="0"/>
      <name val="Trebuchet MS"/>
      <family val="2"/>
      <scheme val="major"/>
    </font>
    <font>
      <sz val="11"/>
      <color theme="3" tint="0.14993743705557422"/>
      <name val="Trebuchet MS"/>
      <family val="2"/>
      <scheme val="major"/>
    </font>
  </fonts>
  <fills count="9">
    <fill>
      <patternFill patternType="none"/>
    </fill>
    <fill>
      <patternFill patternType="gray125"/>
    </fill>
    <fill>
      <patternFill patternType="solid">
        <fgColor theme="4" tint="-0.24994659260841701"/>
        <bgColor indexed="64"/>
      </patternFill>
    </fill>
    <fill>
      <patternFill patternType="solid">
        <fgColor rgb="FFFFC7CE"/>
      </patternFill>
    </fill>
    <fill>
      <patternFill patternType="solid">
        <fgColor theme="4" tint="-0.499984740745262"/>
        <bgColor indexed="64"/>
      </patternFill>
    </fill>
    <fill>
      <patternFill patternType="solid">
        <fgColor theme="6" tint="-0.249977111117893"/>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n">
        <color theme="4" tint="0.39994506668294322"/>
      </bottom>
      <diagonal/>
    </border>
    <border>
      <left/>
      <right/>
      <top/>
      <bottom style="thick">
        <color theme="4" tint="0.59996337778862885"/>
      </bottom>
      <diagonal/>
    </border>
    <border>
      <left/>
      <right/>
      <top style="thick">
        <color theme="4"/>
      </top>
      <bottom/>
      <diagonal/>
    </border>
    <border>
      <left/>
      <right/>
      <top style="thick">
        <color theme="0"/>
      </top>
      <bottom style="thick">
        <color theme="4"/>
      </bottom>
      <diagonal/>
    </border>
  </borders>
  <cellStyleXfs count="11">
    <xf numFmtId="0" fontId="0" fillId="0" borderId="0">
      <alignment wrapText="1"/>
    </xf>
    <xf numFmtId="0" fontId="3" fillId="2" borderId="1" applyNumberFormat="0" applyAlignment="0" applyProtection="0"/>
    <xf numFmtId="0" fontId="1" fillId="4" borderId="3" applyNumberFormat="0" applyAlignment="0" applyProtection="0"/>
    <xf numFmtId="0" fontId="7" fillId="0" borderId="2" applyNumberFormat="0" applyFill="0" applyAlignment="0" applyProtection="0"/>
    <xf numFmtId="0" fontId="6" fillId="0" borderId="0" applyNumberFormat="0" applyFill="0" applyBorder="0" applyAlignment="0" applyProtection="0"/>
    <xf numFmtId="167"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0" fontId="4" fillId="3" borderId="0" applyNumberFormat="0" applyBorder="0" applyAlignment="0" applyProtection="0"/>
  </cellStyleXfs>
  <cellXfs count="32">
    <xf numFmtId="0" fontId="0" fillId="0" borderId="0" xfId="0">
      <alignment wrapText="1"/>
    </xf>
    <xf numFmtId="0" fontId="0" fillId="0" borderId="0" xfId="0" applyFont="1">
      <alignment wrapText="1"/>
    </xf>
    <xf numFmtId="0" fontId="0" fillId="0" borderId="0" xfId="0" applyFont="1" applyAlignment="1">
      <alignment horizontal="left"/>
    </xf>
    <xf numFmtId="0" fontId="2" fillId="0" borderId="0" xfId="0" applyFont="1">
      <alignment wrapText="1"/>
    </xf>
    <xf numFmtId="168" fontId="0" fillId="0" borderId="0" xfId="0" applyNumberFormat="1" applyFont="1">
      <alignment wrapText="1"/>
    </xf>
    <xf numFmtId="0" fontId="7" fillId="0" borderId="2" xfId="3" applyAlignment="1">
      <alignment horizontal="left"/>
    </xf>
    <xf numFmtId="168" fontId="0" fillId="0" borderId="0" xfId="0" applyNumberFormat="1">
      <alignment wrapText="1"/>
    </xf>
    <xf numFmtId="0" fontId="0" fillId="0" borderId="0" xfId="0" applyAlignment="1">
      <alignment wrapText="1"/>
    </xf>
    <xf numFmtId="0" fontId="0" fillId="0" borderId="0" xfId="0" applyFont="1" applyAlignment="1">
      <alignment wrapText="1"/>
    </xf>
    <xf numFmtId="0" fontId="8" fillId="0" borderId="0" xfId="0" applyFont="1">
      <alignment wrapText="1"/>
    </xf>
    <xf numFmtId="0" fontId="10" fillId="0" borderId="0" xfId="0" applyFont="1">
      <alignment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wrapText="1"/>
    </xf>
    <xf numFmtId="0" fontId="6" fillId="0" borderId="0" xfId="4" applyAlignment="1">
      <alignment wrapText="1"/>
    </xf>
    <xf numFmtId="0" fontId="0" fillId="0" borderId="0" xfId="0" applyFill="1">
      <alignment wrapText="1"/>
    </xf>
    <xf numFmtId="0" fontId="0" fillId="0" borderId="0" xfId="0" applyFill="1" applyAlignment="1">
      <alignment wrapText="1"/>
    </xf>
    <xf numFmtId="168" fontId="0" fillId="0" borderId="0" xfId="0" applyNumberFormat="1" applyFill="1">
      <alignment wrapText="1"/>
    </xf>
    <xf numFmtId="169" fontId="0" fillId="0" borderId="0" xfId="0" applyNumberFormat="1">
      <alignment wrapText="1"/>
    </xf>
    <xf numFmtId="169" fontId="6" fillId="0" borderId="0" xfId="4" applyNumberFormat="1" applyAlignment="1">
      <alignment horizontal="left" vertical="top"/>
    </xf>
    <xf numFmtId="0" fontId="1" fillId="5" borderId="3" xfId="2" applyFill="1"/>
    <xf numFmtId="0" fontId="7" fillId="6" borderId="2" xfId="3" applyFill="1" applyAlignment="1">
      <alignment wrapText="1"/>
    </xf>
    <xf numFmtId="0" fontId="0" fillId="7" borderId="0" xfId="0" applyFill="1">
      <alignment wrapText="1"/>
    </xf>
    <xf numFmtId="0" fontId="11" fillId="5" borderId="0" xfId="3" applyFont="1" applyFill="1" applyBorder="1" applyAlignment="1">
      <alignment vertical="center"/>
    </xf>
    <xf numFmtId="0" fontId="0" fillId="7" borderId="0" xfId="0" applyFill="1" applyAlignment="1">
      <alignment wrapText="1"/>
    </xf>
    <xf numFmtId="169" fontId="0" fillId="7" borderId="0" xfId="0" applyNumberFormat="1" applyFill="1">
      <alignment wrapText="1"/>
    </xf>
    <xf numFmtId="168" fontId="0" fillId="7" borderId="0" xfId="0" applyNumberFormat="1" applyFill="1">
      <alignment wrapText="1"/>
    </xf>
    <xf numFmtId="0" fontId="6" fillId="7" borderId="0" xfId="4" applyFill="1" applyAlignment="1">
      <alignment wrapText="1"/>
    </xf>
    <xf numFmtId="169" fontId="9" fillId="0" borderId="0" xfId="0" applyNumberFormat="1" applyFont="1">
      <alignment wrapText="1"/>
    </xf>
    <xf numFmtId="0" fontId="12" fillId="7" borderId="0" xfId="4" applyFont="1" applyFill="1" applyAlignment="1">
      <alignment wrapText="1"/>
    </xf>
    <xf numFmtId="0" fontId="3" fillId="5" borderId="5" xfId="1" applyFill="1" applyBorder="1" applyAlignment="1">
      <alignment horizontal="center" vertical="center"/>
    </xf>
    <xf numFmtId="0" fontId="0" fillId="8" borderId="0" xfId="0" applyFill="1">
      <alignment wrapText="1"/>
    </xf>
  </cellXfs>
  <cellStyles count="11">
    <cellStyle name="Bad" xfId="10" builtinId="27" customBuiltin="1"/>
    <cellStyle name="Comma" xfId="5" builtinId="3" customBuiltin="1"/>
    <cellStyle name="Comma [0]" xfId="6" builtinId="6" customBuiltin="1"/>
    <cellStyle name="Currency" xfId="7" builtinId="4" customBuiltin="1"/>
    <cellStyle name="Currency [0]" xfId="8" builtinId="7" customBuiltin="1"/>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Percent" xfId="9" builtinId="5" customBuiltin="1"/>
  </cellStyles>
  <dxfs count="18">
    <dxf>
      <font>
        <b/>
        <i val="0"/>
        <strike val="0"/>
        <condense val="0"/>
        <extend val="0"/>
        <outline val="0"/>
        <shadow val="0"/>
        <u val="none"/>
        <vertAlign val="baseline"/>
        <sz val="11"/>
        <color theme="1" tint="0.24994659260841701"/>
        <name val="Tahoma"/>
        <scheme val="minor"/>
      </font>
      <numFmt numFmtId="169" formatCode="&quot;€&quot;#,##0.00"/>
    </dxf>
    <dxf>
      <font>
        <b val="0"/>
        <i val="0"/>
        <strike val="0"/>
        <condense val="0"/>
        <extend val="0"/>
        <outline val="0"/>
        <shadow val="0"/>
        <u val="none"/>
        <vertAlign val="baseline"/>
        <sz val="11"/>
        <color theme="1" tint="0.24994659260841701"/>
        <name val="Tahoma"/>
        <scheme val="minor"/>
      </font>
      <numFmt numFmtId="168" formatCode="&quot;$&quot;#,##0.00"/>
    </dxf>
    <dxf>
      <font>
        <b val="0"/>
        <i val="0"/>
        <strike val="0"/>
        <condense val="0"/>
        <extend val="0"/>
        <outline val="0"/>
        <shadow val="0"/>
        <u val="none"/>
        <vertAlign val="baseline"/>
        <sz val="11"/>
        <color theme="1" tint="0.24994659260841701"/>
        <name val="Tahoma"/>
        <scheme val="minor"/>
      </font>
    </dxf>
    <dxf>
      <font>
        <b val="0"/>
        <i val="0"/>
        <strike val="0"/>
        <condense val="0"/>
        <extend val="0"/>
        <outline val="0"/>
        <shadow val="0"/>
        <u val="none"/>
        <vertAlign val="baseline"/>
        <sz val="11"/>
        <color theme="1" tint="0.24994659260841701"/>
        <name val="Tahoma"/>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tint="0.24994659260841701"/>
        <name val="Tahoma"/>
        <scheme val="minor"/>
      </font>
    </dxf>
    <dxf>
      <font>
        <b/>
        <i val="0"/>
        <strike val="0"/>
        <condense val="0"/>
        <extend val="0"/>
        <outline val="0"/>
        <shadow val="0"/>
        <u val="none"/>
        <vertAlign val="baseline"/>
        <sz val="11"/>
        <color theme="3" tint="0.14996795556505021"/>
        <name val="Trebuchet MS"/>
        <scheme val="major"/>
      </font>
    </dxf>
    <dxf>
      <font>
        <strike val="0"/>
        <outline val="0"/>
        <shadow val="0"/>
        <u val="none"/>
        <vertAlign val="baseline"/>
        <sz val="11"/>
        <color theme="0"/>
        <name val="Trebuchet MS"/>
        <scheme val="major"/>
      </font>
      <fill>
        <patternFill patternType="solid">
          <fgColor indexed="64"/>
          <bgColor theme="6" tint="-0.249977111117893"/>
        </patternFill>
      </fill>
      <alignment horizontal="general" vertical="center" textRotation="0" wrapText="0" indent="0" justifyLastLine="0" shrinkToFit="0" readingOrder="0"/>
    </dxf>
    <dxf>
      <font>
        <strike val="0"/>
        <outline val="0"/>
        <shadow val="0"/>
        <u val="none"/>
        <vertAlign val="baseline"/>
        <sz val="11"/>
        <name val="Tahoma"/>
        <scheme val="minor"/>
      </font>
    </dxf>
    <dxf>
      <font>
        <name val="Tahoma"/>
        <scheme val="minor"/>
      </font>
    </dxf>
    <dxf>
      <fill>
        <patternFill patternType="solid">
          <fgColor indexed="64"/>
          <bgColor rgb="FF0070C0"/>
        </patternFill>
      </fill>
    </dxf>
    <dxf>
      <numFmt numFmtId="168" formatCode="&quot;$&quot;#,##0.00"/>
    </dxf>
    <dxf>
      <numFmt numFmtId="168" formatCode="&quot;$&quot;#,##0.00"/>
    </dxf>
    <dxf>
      <alignment horizontal="general" vertical="bottom" textRotation="0" wrapText="1" indent="0" justifyLastLine="0" shrinkToFit="0" readingOrder="0"/>
    </dxf>
    <dxf>
      <alignment horizontal="general" vertical="bottom" textRotation="0" wrapText="1" indent="0" justifyLastLine="0" shrinkToFit="0" readingOrder="0"/>
    </dxf>
    <dxf>
      <font>
        <b/>
        <color theme="1"/>
      </font>
      <border>
        <bottom style="thin">
          <color theme="9"/>
        </bottom>
        <vertical/>
        <horizontal/>
      </border>
    </dxf>
    <dxf>
      <font>
        <color theme="1"/>
      </font>
      <border>
        <left style="thin">
          <color theme="9" tint="-0.24994659260841701"/>
        </left>
        <right style="thin">
          <color theme="9" tint="-0.24994659260841701"/>
        </right>
        <top style="thin">
          <color theme="9" tint="-0.24994659260841701"/>
        </top>
        <bottom style="thin">
          <color theme="9" tint="-0.24994659260841701"/>
        </bottom>
        <vertical/>
        <horizontal/>
      </border>
    </dxf>
    <dxf>
      <font>
        <b/>
        <color theme="1"/>
      </font>
      <border>
        <bottom style="thin">
          <color theme="4"/>
        </bottom>
        <vertical/>
        <horizontal/>
      </border>
    </dxf>
    <dxf>
      <font>
        <color theme="1"/>
      </font>
      <border>
        <left style="thin">
          <color theme="4" tint="-0.24994659260841701"/>
        </left>
        <right style="thin">
          <color theme="4" tint="-0.24994659260841701"/>
        </right>
        <top style="thin">
          <color theme="4" tint="-0.24994659260841701"/>
        </top>
        <bottom style="thin">
          <color theme="4" tint="-0.24994659260841701"/>
        </bottom>
        <vertical/>
        <horizontal/>
      </border>
    </dxf>
  </dxfs>
  <tableStyles count="2" defaultTableStyle="TableStyleMedium2" defaultPivotStyle="PivotStyleLight16">
    <tableStyle name="SlicerStyleDark1 2" pivot="0" table="0" count="10">
      <tableStyleElement type="wholeTable" dxfId="17"/>
      <tableStyleElement type="headerRow" dxfId="16"/>
    </tableStyle>
    <tableStyle name="SlicerStyleDark6 2" pivot="0" table="0" count="10">
      <tableStyleElement type="wholeTable" dxfId="15"/>
      <tableStyleElement type="headerRow" dxfId="14"/>
    </tableStyle>
  </tableStyles>
  <colors>
    <mruColors>
      <color rgb="FF66CCFF"/>
      <color rgb="FFA2DDF8"/>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tint="-0.24994659260841701"/>
              <bgColor theme="9" tint="-0.24994659260841701"/>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tint="-0.24994659260841701"/>
            </patternFill>
          </fill>
          <border>
            <left style="thin">
              <color theme="4" tint="-0.24994659260841701"/>
            </left>
            <right style="thin">
              <color theme="4" tint="-0.24994659260841701"/>
            </right>
            <top style="thin">
              <color theme="4" tint="-0.24994659260841701"/>
            </top>
            <bottom style="thin">
              <color theme="4" tint="-0.24994659260841701"/>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sz="1200" b="0">
                <a:solidFill>
                  <a:schemeClr val="tx1">
                    <a:lumMod val="75000"/>
                    <a:lumOff val="25000"/>
                  </a:schemeClr>
                </a:solidFill>
                <a:latin typeface="+mj-lt"/>
              </a:rPr>
              <a:t>BUDGET VS. COSTS</a:t>
            </a: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70C0"/>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63EA-43C2-81CC-B534894B24EC}"/>
              </c:ext>
            </c:extLst>
          </c:dPt>
          <c:dPt>
            <c:idx val="1"/>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63EA-43C2-81CC-B534894B24EC}"/>
              </c:ext>
            </c:extLst>
          </c:dPt>
          <c:dLbls>
            <c:dLbl>
              <c:idx val="0"/>
              <c:layout>
                <c:manualLayout>
                  <c:x val="-0.1667233180010915"/>
                  <c:y val="7.9131038795931755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chemeClr val="tx1">
                          <a:lumMod val="95000"/>
                          <a:lumOff val="5000"/>
                        </a:schemeClr>
                      </a:solidFill>
                      <a:latin typeface="+mj-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31256488060943594"/>
                      <c:h val="0.22591486532711347"/>
                    </c:manualLayout>
                  </c15:layout>
                </c:ext>
              </c:extLst>
            </c:dLbl>
            <c:dLbl>
              <c:idx val="1"/>
              <c:layout>
                <c:manualLayout>
                  <c:x val="0.15992931576622227"/>
                  <c:y val="2.712694970745844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chemeClr val="tx1">
                          <a:lumMod val="95000"/>
                          <a:lumOff val="5000"/>
                        </a:schemeClr>
                      </a:solidFill>
                      <a:latin typeface="+mj-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31271544715447153"/>
                      <c:h val="0.22591486532711347"/>
                    </c:manualLayout>
                  </c15:layout>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chemeClr val="tx1">
                        <a:lumMod val="95000"/>
                        <a:lumOff val="5000"/>
                      </a:schemeClr>
                    </a:solidFill>
                    <a:latin typeface="+mj-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'GARDEN BUDGET'!$C$5:$C$6</c:f>
              <c:numCache>
                <c:formatCode>"$"#,##0.00</c:formatCode>
                <c:ptCount val="2"/>
                <c:pt idx="0">
                  <c:v>290</c:v>
                </c:pt>
                <c:pt idx="1">
                  <c:v>274.94</c:v>
                </c:pt>
              </c:numCache>
            </c:numRef>
          </c:val>
          <c:extLst xmlns:c16r2="http://schemas.microsoft.com/office/drawing/2015/06/chart">
            <c:ext xmlns:c16="http://schemas.microsoft.com/office/drawing/2014/chart" uri="{C3380CC4-5D6E-409C-BE32-E72D297353CC}">
              <c16:uniqueId val="{00000006-63EA-43C2-81CC-B534894B24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200">
                <a:solidFill>
                  <a:schemeClr val="tx1">
                    <a:lumMod val="75000"/>
                    <a:lumOff val="25000"/>
                  </a:schemeClr>
                </a:solidFill>
                <a:latin typeface="+mj-lt"/>
              </a:rPr>
              <a:t>OVERALL </a:t>
            </a:r>
            <a:r>
              <a:rPr lang="en-US" sz="1200" baseline="0">
                <a:solidFill>
                  <a:schemeClr val="tx1">
                    <a:lumMod val="75000"/>
                    <a:lumOff val="25000"/>
                  </a:schemeClr>
                </a:solidFill>
                <a:latin typeface="+mj-lt"/>
              </a:rPr>
              <a:t>EXPENSES</a:t>
            </a:r>
            <a:endParaRPr lang="en-US" sz="1200">
              <a:solidFill>
                <a:schemeClr val="tx1">
                  <a:lumMod val="75000"/>
                  <a:lumOff val="25000"/>
                </a:schemeClr>
              </a:solidFill>
              <a:latin typeface="+mj-lt"/>
            </a:endParaRP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'GARDEN BUDGET'!$C$10:$C$18</c:f>
              <c:strCache>
                <c:ptCount val="9"/>
                <c:pt idx="0">
                  <c:v>Rhodod</c:v>
                </c:pt>
                <c:pt idx="1">
                  <c:v>Petunia</c:v>
                </c:pt>
                <c:pt idx="2">
                  <c:v>Jap Maple</c:v>
                </c:pt>
                <c:pt idx="4">
                  <c:v>Limestone</c:v>
                </c:pt>
              </c:strCache>
            </c:strRef>
          </c:tx>
          <c:spPr>
            <a:solidFill>
              <a:srgbClr val="A2DDF8"/>
            </a:solidFill>
            <a:ln w="9525" cap="flat" cmpd="sng" algn="ctr">
              <a:solidFill>
                <a:schemeClr val="accent1">
                  <a:shade val="95000"/>
                </a:schemeClr>
              </a:solidFill>
              <a:round/>
            </a:ln>
            <a:effectLst/>
          </c:spPr>
          <c:invertIfNegative val="0"/>
          <c:cat>
            <c:strRef>
              <c:f>'GARDEN BUDGET'!$C$10:$C$18</c:f>
              <c:strCache>
                <c:ptCount val="5"/>
                <c:pt idx="0">
                  <c:v>Rhodod</c:v>
                </c:pt>
                <c:pt idx="1">
                  <c:v>Petunia</c:v>
                </c:pt>
                <c:pt idx="2">
                  <c:v>Jap Maple</c:v>
                </c:pt>
                <c:pt idx="4">
                  <c:v>Limestone</c:v>
                </c:pt>
              </c:strCache>
            </c:strRef>
          </c:cat>
          <c:val>
            <c:numRef>
              <c:f>'GARDEN BUDGET'!$G$10:$G$18</c:f>
              <c:numCache>
                <c:formatCode>"€"#,##0.00</c:formatCode>
                <c:ptCount val="9"/>
                <c:pt idx="0">
                  <c:v>70</c:v>
                </c:pt>
                <c:pt idx="1">
                  <c:v>11.94</c:v>
                </c:pt>
                <c:pt idx="2">
                  <c:v>150</c:v>
                </c:pt>
                <c:pt idx="3">
                  <c:v>0</c:v>
                </c:pt>
                <c:pt idx="4">
                  <c:v>43</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FFC2-4DD0-A857-A3721031CE4D}"/>
            </c:ext>
          </c:extLst>
        </c:ser>
        <c:dLbls>
          <c:showLegendKey val="0"/>
          <c:showVal val="0"/>
          <c:showCatName val="0"/>
          <c:showSerName val="0"/>
          <c:showPercent val="0"/>
          <c:showBubbleSize val="0"/>
        </c:dLbls>
        <c:gapWidth val="100"/>
        <c:overlap val="-24"/>
        <c:axId val="204078272"/>
        <c:axId val="443460472"/>
      </c:barChart>
      <c:catAx>
        <c:axId val="20407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en-US"/>
          </a:p>
        </c:txPr>
        <c:crossAx val="443460472"/>
        <c:crosses val="autoZero"/>
        <c:auto val="1"/>
        <c:lblAlgn val="ctr"/>
        <c:lblOffset val="100"/>
        <c:noMultiLvlLbl val="0"/>
      </c:catAx>
      <c:valAx>
        <c:axId val="4434604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en-US"/>
          </a:p>
        </c:txPr>
        <c:crossAx val="204078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1</xdr:row>
      <xdr:rowOff>0</xdr:rowOff>
    </xdr:from>
    <xdr:to>
      <xdr:col>9</xdr:col>
      <xdr:colOff>0</xdr:colOff>
      <xdr:row>7</xdr:row>
      <xdr:rowOff>17992</xdr:rowOff>
    </xdr:to>
    <mc:AlternateContent xmlns:mc="http://schemas.openxmlformats.org/markup-compatibility/2006" xmlns:sle15="http://schemas.microsoft.com/office/drawing/2012/slicer">
      <mc:Choice Requires="sle15">
        <xdr:graphicFrame macro="">
          <xdr:nvGraphicFramePr>
            <xdr:cNvPr id="6" name="TYPE" descr="Slicer to filter Garden Budget by Type">
              <a:extLst>
                <a:ext uri="{FF2B5EF4-FFF2-40B4-BE49-F238E27FC236}">
                  <a16:creationId xmlns:a16="http://schemas.microsoft.com/office/drawing/2014/main" xmlns=""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10001250" y="0"/>
              <a:ext cx="1676400" cy="2286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9</xdr:col>
      <xdr:colOff>142875</xdr:colOff>
      <xdr:row>1</xdr:row>
      <xdr:rowOff>0</xdr:rowOff>
    </xdr:from>
    <xdr:to>
      <xdr:col>9</xdr:col>
      <xdr:colOff>1819275</xdr:colOff>
      <xdr:row>7</xdr:row>
      <xdr:rowOff>17992</xdr:rowOff>
    </xdr:to>
    <mc:AlternateContent xmlns:mc="http://schemas.openxmlformats.org/markup-compatibility/2006" xmlns:sle15="http://schemas.microsoft.com/office/drawing/2012/slicer">
      <mc:Choice Requires="sle15">
        <xdr:graphicFrame macro="">
          <xdr:nvGraphicFramePr>
            <xdr:cNvPr id="7" name="PLANTS" descr="Slicer to filter Garden Budget by Plants">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PLANTS"/>
            </a:graphicData>
          </a:graphic>
        </xdr:graphicFrame>
      </mc:Choice>
      <mc:Fallback xmlns="">
        <xdr:sp macro="" textlink="">
          <xdr:nvSpPr>
            <xdr:cNvPr id="0" name=""/>
            <xdr:cNvSpPr>
              <a:spLocks noTextEdit="1"/>
            </xdr:cNvSpPr>
          </xdr:nvSpPr>
          <xdr:spPr>
            <a:xfrm>
              <a:off x="11820525" y="0"/>
              <a:ext cx="1676400" cy="2286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2</xdr:col>
      <xdr:colOff>1</xdr:colOff>
      <xdr:row>2</xdr:row>
      <xdr:rowOff>114298</xdr:rowOff>
    </xdr:from>
    <xdr:to>
      <xdr:col>2</xdr:col>
      <xdr:colOff>1924051</xdr:colOff>
      <xdr:row>7</xdr:row>
      <xdr:rowOff>550162</xdr:rowOff>
    </xdr:to>
    <xdr:graphicFrame macro="">
      <xdr:nvGraphicFramePr>
        <xdr:cNvPr id="9" name="TotalsChart" descr="Pie chart showing Budget Amount versus Total Costs">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219075</xdr:colOff>
      <xdr:row>2</xdr:row>
      <xdr:rowOff>114300</xdr:rowOff>
    </xdr:from>
    <xdr:to>
      <xdr:col>6</xdr:col>
      <xdr:colOff>1162049</xdr:colOff>
      <xdr:row>7</xdr:row>
      <xdr:rowOff>552450</xdr:rowOff>
    </xdr:to>
    <xdr:graphicFrame macro="">
      <xdr:nvGraphicFramePr>
        <xdr:cNvPr id="8" name="GardenBudgetChart" descr="Column chart showing Plant names and their costs">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20109</xdr:colOff>
      <xdr:row>8</xdr:row>
      <xdr:rowOff>2116</xdr:rowOff>
    </xdr:from>
    <xdr:to>
      <xdr:col>9</xdr:col>
      <xdr:colOff>1915584</xdr:colOff>
      <xdr:row>11</xdr:row>
      <xdr:rowOff>144991</xdr:rowOff>
    </xdr:to>
    <xdr:sp macro="" textlink="">
      <xdr:nvSpPr>
        <xdr:cNvPr id="10" name="Rectangle 9" descr="INFO:To add a new row to the data table, select the bottom-right cell in the table, just above the total row, and press Tab&#10;">
          <a:extLst>
            <a:ext uri="{FF2B5EF4-FFF2-40B4-BE49-F238E27FC236}">
              <a16:creationId xmlns:a16="http://schemas.microsoft.com/office/drawing/2014/main" xmlns="" id="{00000000-0008-0000-0000-00000A000000}"/>
            </a:ext>
          </a:extLst>
        </xdr:cNvPr>
        <xdr:cNvSpPr/>
      </xdr:nvSpPr>
      <xdr:spPr>
        <a:xfrm>
          <a:off x="9968442" y="3219449"/>
          <a:ext cx="3605742" cy="1285875"/>
        </a:xfrm>
        <a:prstGeom prst="rect">
          <a:avLst/>
        </a:prstGeom>
        <a:solidFill>
          <a:schemeClr val="accent3">
            <a:lumMod val="20000"/>
            <a:lumOff val="80000"/>
          </a:schemeClr>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mj-lt"/>
            </a:rPr>
            <a:t>INFO</a:t>
          </a:r>
        </a:p>
        <a:p>
          <a:pPr algn="l"/>
          <a:endParaRPr lang="en-US" sz="1100">
            <a:solidFill>
              <a:sysClr val="windowText" lastClr="000000"/>
            </a:solidFill>
            <a:latin typeface="+mn-lt"/>
          </a:endParaRPr>
        </a:p>
        <a:p>
          <a:pPr algn="l"/>
          <a:r>
            <a:rPr lang="en-US" sz="1100">
              <a:solidFill>
                <a:sysClr val="windowText" lastClr="000000"/>
              </a:solidFill>
              <a:latin typeface="+mn-lt"/>
            </a:rPr>
            <a:t>To add</a:t>
          </a:r>
          <a:r>
            <a:rPr lang="en-US" sz="1100" baseline="0">
              <a:solidFill>
                <a:sysClr val="windowText" lastClr="000000"/>
              </a:solidFill>
              <a:latin typeface="+mn-lt"/>
            </a:rPr>
            <a:t> a new row to the data table, select the bottom-right cell in the table, just above the total row, and press Tab.</a:t>
          </a:r>
        </a:p>
        <a:p>
          <a:pPr algn="l"/>
          <a:endParaRPr lang="en-US" sz="1100" baseline="0">
            <a:solidFill>
              <a:sysClr val="windowText" lastClr="000000"/>
            </a:solidFill>
            <a:latin typeface="+mn-lt"/>
          </a:endParaRPr>
        </a:p>
        <a:p>
          <a:pPr algn="l"/>
          <a:r>
            <a:rPr lang="en-US" sz="1100" baseline="0">
              <a:solidFill>
                <a:sysClr val="windowText" lastClr="000000"/>
              </a:solidFill>
              <a:latin typeface="+mn-lt"/>
            </a:rPr>
            <a:t>Use the slicers above to filter the table.</a:t>
          </a:r>
          <a:endParaRPr lang="en-US" sz="1100">
            <a:solidFill>
              <a:sysClr val="windowText" lastClr="000000"/>
            </a:solidFill>
            <a:latin typeface="+mn-lt"/>
          </a:endParaRP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YPE" sourceName="ITEM">
  <extLst>
    <x:ext xmlns:x15="http://schemas.microsoft.com/office/spreadsheetml/2010/11/main" uri="{2F2917AC-EB37-4324-AD4E-5DD8C200BD13}">
      <x15:tableSlicerCache tableId="1"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LANTS" sourceName="DETAIL">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YPE" cache="Slicer_TYPE" caption="ITEM" style="SlicerStyleDark6 2" rowHeight="225425"/>
  <slicer name="PLANTS" cache="Slicer_PLANTS" caption="DETAIL" style="SlicerStyleDark1 2" rowHeight="225425"/>
</slicers>
</file>

<file path=xl/tables/table1.xml><?xml version="1.0" encoding="utf-8"?>
<table xmlns="http://schemas.openxmlformats.org/spreadsheetml/2006/main" id="1" name="GardenBudget" displayName="GardenBudget" ref="B9:G19" totalsRowCount="1" headerRowDxfId="6" dataDxfId="8" totalsRowDxfId="7">
  <autoFilter ref="B9:G18">
    <filterColumn colId="0" hiddenButton="1"/>
    <filterColumn colId="1" hiddenButton="1"/>
    <filterColumn colId="2" hiddenButton="1"/>
    <filterColumn colId="3" hiddenButton="1"/>
    <filterColumn colId="4" hiddenButton="1"/>
    <filterColumn colId="5" hiddenButton="1"/>
  </autoFilter>
  <tableColumns count="6">
    <tableColumn id="6" name="ITEM" totalsRowLabel="TOTAL PLANTS" totalsRowDxfId="5" dataCellStyle="Heading 4"/>
    <tableColumn id="1" name="DETAIL" dataDxfId="13" totalsRowDxfId="4" dataCellStyle="Normal"/>
    <tableColumn id="2" name="DESCRIPTION" dataDxfId="12" totalsRowDxfId="3" dataCellStyle="Normal"/>
    <tableColumn id="3" name="QUANTITY" totalsRowDxfId="2" dataCellStyle="Normal"/>
    <tableColumn id="4" name="COST" dataDxfId="11" totalsRowDxfId="1" dataCellStyle="Normal"/>
    <tableColumn id="5" name="TOTAL" totalsRowFunction="sum" dataDxfId="10" totalsRowDxfId="0" dataCellStyle="Normal">
      <calculatedColumnFormula>GardenBudget[[#This Row],[QUANTITY]]*GardenBudget[[#This Row],[COST]]</calculatedColumnFormula>
    </tableColumn>
  </tableColumns>
  <tableStyleInfo name="TableStyleMedium2" showFirstColumn="0" showLastColumn="0" showRowStripes="1" showColumnStripes="0"/>
  <extLst>
    <ext xmlns:x14="http://schemas.microsoft.com/office/spreadsheetml/2009/9/main" uri="{504A1905-F514-4f6f-8877-14C23A59335A}">
      <x14:table altTextSummary="Select garden items by Type and enter Plant names, Description, Quantity, and Cost in this table. Total is automatically calculated"/>
    </ext>
  </extLst>
</table>
</file>

<file path=xl/tables/table2.xml><?xml version="1.0" encoding="utf-8"?>
<table xmlns="http://schemas.openxmlformats.org/spreadsheetml/2006/main" id="12" name="GardenAreasList" displayName="GardenAreasList" ref="B2:B14" totalsRowShown="0" headerRowDxfId="9" headerRowCellStyle="Heading 3" dataCellStyle="Normal">
  <autoFilter ref="B2:B14"/>
  <tableColumns count="1">
    <tableColumn id="1" name="TYPE" dataCellStyle="Normal"/>
  </tableColumns>
  <tableStyleInfo name="TableStyleMedium2" showFirstColumn="0" showLastColumn="0" showRowStripes="1" showColumnStripes="0"/>
  <extLst>
    <ext xmlns:x14="http://schemas.microsoft.com/office/spreadsheetml/2009/9/main" uri="{504A1905-F514-4f6f-8877-14C23A59335A}">
      <x14:table altTextSummary="Insert or modify garden area items in this table"/>
    </ext>
  </extLst>
</table>
</file>

<file path=xl/theme/theme1.xml><?xml version="1.0" encoding="utf-8"?>
<a:theme xmlns:a="http://schemas.openxmlformats.org/drawingml/2006/main" name="Personal Budget">
  <a:themeElements>
    <a:clrScheme name="Personal Budget">
      <a:dk1>
        <a:srgbClr val="000000"/>
      </a:dk1>
      <a:lt1>
        <a:srgbClr val="FFFFFF"/>
      </a:lt1>
      <a:dk2>
        <a:srgbClr val="000000"/>
      </a:dk2>
      <a:lt2>
        <a:srgbClr val="FFFFFF"/>
      </a:lt2>
      <a:accent1>
        <a:srgbClr val="8EA74A"/>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Personal Budget">
      <a:majorFont>
        <a:latin typeface="Trebuchet MS"/>
        <a:ea typeface=""/>
        <a:cs typeface=""/>
      </a:majorFont>
      <a:minorFont>
        <a:latin typeface="Tahom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79998168889431442"/>
    <pageSetUpPr fitToPage="1"/>
  </sheetPr>
  <dimension ref="B1:J19"/>
  <sheetViews>
    <sheetView showGridLines="0" tabSelected="1" zoomScale="90" zoomScaleNormal="90" workbookViewId="0">
      <selection activeCell="B2" sqref="B2:G2"/>
    </sheetView>
  </sheetViews>
  <sheetFormatPr defaultRowHeight="30" customHeight="1" x14ac:dyDescent="0.25"/>
  <cols>
    <col min="1" max="1" width="2.59765625" customWidth="1"/>
    <col min="2" max="2" width="22.59765625" customWidth="1"/>
    <col min="3" max="3" width="25.3984375" customWidth="1"/>
    <col min="4" max="4" width="34.5" customWidth="1"/>
    <col min="5" max="6" width="13.69921875" customWidth="1"/>
    <col min="7" max="7" width="15.59765625" customWidth="1"/>
    <col min="8" max="8" width="2.59765625" customWidth="1"/>
    <col min="9" max="9" width="22.3984375" customWidth="1"/>
    <col min="10" max="10" width="25.59765625" customWidth="1"/>
  </cols>
  <sheetData>
    <row r="1" spans="2:10" s="31" customFormat="1" ht="30" customHeight="1" thickBot="1" x14ac:dyDescent="0.3"/>
    <row r="2" spans="2:10" ht="28.2" customHeight="1" thickTop="1" thickBot="1" x14ac:dyDescent="0.3">
      <c r="B2" s="30" t="s">
        <v>4</v>
      </c>
      <c r="C2" s="30"/>
      <c r="D2" s="30"/>
      <c r="E2" s="30"/>
      <c r="F2" s="30"/>
      <c r="G2" s="30"/>
      <c r="I2" s="13" t="s">
        <v>27</v>
      </c>
      <c r="J2" s="13" t="s">
        <v>28</v>
      </c>
    </row>
    <row r="3" spans="2:10" ht="30" customHeight="1" thickTop="1" x14ac:dyDescent="0.3">
      <c r="B3" s="5" t="s">
        <v>5</v>
      </c>
      <c r="C3" s="10" t="s">
        <v>30</v>
      </c>
      <c r="D3" s="11" t="s">
        <v>29</v>
      </c>
      <c r="E3" s="11"/>
      <c r="F3" s="11"/>
      <c r="G3" s="11"/>
      <c r="I3" s="13"/>
      <c r="J3" s="13"/>
    </row>
    <row r="4" spans="2:10" ht="30" customHeight="1" x14ac:dyDescent="0.25">
      <c r="B4" s="19">
        <v>290</v>
      </c>
      <c r="C4" s="2"/>
      <c r="D4" s="12"/>
      <c r="E4" s="12"/>
      <c r="F4" s="12"/>
      <c r="G4" s="12"/>
      <c r="I4" s="13"/>
      <c r="J4" s="13"/>
    </row>
    <row r="5" spans="2:10" ht="30" customHeight="1" x14ac:dyDescent="0.3">
      <c r="B5" s="5" t="s">
        <v>6</v>
      </c>
      <c r="C5" s="4">
        <f>BudgetedAmount</f>
        <v>290</v>
      </c>
      <c r="D5" s="12"/>
      <c r="E5" s="12"/>
      <c r="F5" s="12"/>
      <c r="G5" s="12"/>
      <c r="I5" s="13"/>
      <c r="J5" s="13"/>
    </row>
    <row r="6" spans="2:10" ht="30" customHeight="1" x14ac:dyDescent="0.25">
      <c r="B6" s="19">
        <f>SUM(GardenBudget[TOTAL])</f>
        <v>274.94</v>
      </c>
      <c r="C6" s="4">
        <f>TotalCosts</f>
        <v>274.94</v>
      </c>
      <c r="D6" s="12"/>
      <c r="E6" s="12"/>
      <c r="F6" s="12"/>
      <c r="G6" s="12"/>
      <c r="I6" s="13" t="s">
        <v>26</v>
      </c>
      <c r="J6" s="13"/>
    </row>
    <row r="7" spans="2:10" ht="30" customHeight="1" x14ac:dyDescent="0.3">
      <c r="B7" s="5" t="s">
        <v>7</v>
      </c>
      <c r="C7" s="1"/>
      <c r="D7" s="12"/>
      <c r="E7" s="12"/>
      <c r="F7" s="12"/>
      <c r="G7" s="12"/>
      <c r="I7" s="13"/>
      <c r="J7" s="13"/>
    </row>
    <row r="8" spans="2:10" ht="45" customHeight="1" x14ac:dyDescent="0.25">
      <c r="B8" s="19">
        <f>BudgetedAmount-TotalCosts</f>
        <v>15.060000000000002</v>
      </c>
      <c r="C8" s="1"/>
      <c r="D8" s="12"/>
      <c r="E8" s="12"/>
      <c r="F8" s="12"/>
      <c r="G8" s="12"/>
      <c r="I8" s="13"/>
      <c r="J8" s="13"/>
    </row>
    <row r="9" spans="2:10" ht="30" customHeight="1" x14ac:dyDescent="0.25">
      <c r="B9" s="23" t="s">
        <v>36</v>
      </c>
      <c r="C9" s="23" t="s">
        <v>33</v>
      </c>
      <c r="D9" s="23" t="s">
        <v>8</v>
      </c>
      <c r="E9" s="23" t="s">
        <v>9</v>
      </c>
      <c r="F9" s="23" t="s">
        <v>10</v>
      </c>
      <c r="G9" s="23" t="s">
        <v>11</v>
      </c>
    </row>
    <row r="10" spans="2:10" ht="30" customHeight="1" x14ac:dyDescent="0.25">
      <c r="B10" s="22" t="s">
        <v>12</v>
      </c>
      <c r="C10" s="24" t="s">
        <v>31</v>
      </c>
      <c r="D10" s="24" t="s">
        <v>0</v>
      </c>
      <c r="E10" s="22">
        <v>2</v>
      </c>
      <c r="F10" s="25">
        <v>35</v>
      </c>
      <c r="G10" s="25">
        <f>GardenBudget[[#This Row],[QUANTITY]]*GardenBudget[[#This Row],[COST]]</f>
        <v>70</v>
      </c>
    </row>
    <row r="11" spans="2:10" ht="30" customHeight="1" x14ac:dyDescent="0.25">
      <c r="B11" t="s">
        <v>23</v>
      </c>
      <c r="C11" s="7" t="s">
        <v>1</v>
      </c>
      <c r="D11" s="7" t="s">
        <v>2</v>
      </c>
      <c r="E11">
        <v>6</v>
      </c>
      <c r="F11" s="18">
        <v>1.99</v>
      </c>
      <c r="G11" s="18">
        <f>GardenBudget[[#This Row],[QUANTITY]]*GardenBudget[[#This Row],[COST]]</f>
        <v>11.94</v>
      </c>
    </row>
    <row r="12" spans="2:10" ht="30" customHeight="1" x14ac:dyDescent="0.25">
      <c r="B12" s="22" t="s">
        <v>22</v>
      </c>
      <c r="C12" s="24" t="s">
        <v>32</v>
      </c>
      <c r="D12" s="24" t="s">
        <v>3</v>
      </c>
      <c r="E12" s="22">
        <v>1</v>
      </c>
      <c r="F12" s="25">
        <v>150</v>
      </c>
      <c r="G12" s="25">
        <f>GardenBudget[[#This Row],[QUANTITY]]*GardenBudget[[#This Row],[COST]]</f>
        <v>150</v>
      </c>
    </row>
    <row r="13" spans="2:10" ht="30" customHeight="1" x14ac:dyDescent="0.25">
      <c r="B13" t="s">
        <v>21</v>
      </c>
      <c r="C13" s="7"/>
      <c r="D13" s="7"/>
      <c r="F13" s="6"/>
      <c r="G13" s="18">
        <f>GardenBudget[[#This Row],[QUANTITY]]*GardenBudget[[#This Row],[COST]]</f>
        <v>0</v>
      </c>
    </row>
    <row r="14" spans="2:10" ht="30" customHeight="1" x14ac:dyDescent="0.3">
      <c r="B14" s="29" t="s">
        <v>34</v>
      </c>
      <c r="C14" s="24" t="s">
        <v>35</v>
      </c>
      <c r="D14" s="24"/>
      <c r="E14" s="22"/>
      <c r="F14" s="26"/>
      <c r="G14" s="25">
        <v>43</v>
      </c>
    </row>
    <row r="15" spans="2:10" ht="30" customHeight="1" x14ac:dyDescent="0.3">
      <c r="B15" s="14"/>
      <c r="C15" s="16"/>
      <c r="D15" s="16"/>
      <c r="E15" s="15"/>
      <c r="F15" s="17"/>
      <c r="G15" s="18">
        <f>GardenBudget[[#This Row],[QUANTITY]]*GardenBudget[[#This Row],[COST]]</f>
        <v>0</v>
      </c>
    </row>
    <row r="16" spans="2:10" ht="30" customHeight="1" x14ac:dyDescent="0.3">
      <c r="B16" s="27"/>
      <c r="C16" s="24"/>
      <c r="D16" s="24"/>
      <c r="E16" s="22"/>
      <c r="F16" s="26"/>
      <c r="G16" s="25">
        <f>GardenBudget[[#This Row],[QUANTITY]]*GardenBudget[[#This Row],[COST]]</f>
        <v>0</v>
      </c>
    </row>
    <row r="17" spans="2:7" ht="30" customHeight="1" x14ac:dyDescent="0.25">
      <c r="C17" s="7"/>
      <c r="D17" s="7"/>
      <c r="F17" s="6"/>
      <c r="G17" s="18">
        <f>GardenBudget[[#This Row],[QUANTITY]]*GardenBudget[[#This Row],[COST]]</f>
        <v>0</v>
      </c>
    </row>
    <row r="18" spans="2:7" ht="30" customHeight="1" x14ac:dyDescent="0.25">
      <c r="B18" s="22"/>
      <c r="C18" s="24"/>
      <c r="D18" s="24"/>
      <c r="E18" s="22"/>
      <c r="F18" s="26"/>
      <c r="G18" s="25">
        <f>GardenBudget[[#This Row],[QUANTITY]]*GardenBudget[[#This Row],[COST]]</f>
        <v>0</v>
      </c>
    </row>
    <row r="19" spans="2:7" ht="30" customHeight="1" x14ac:dyDescent="0.3">
      <c r="B19" s="9" t="s">
        <v>13</v>
      </c>
      <c r="C19" s="1"/>
      <c r="D19" s="8"/>
      <c r="E19" s="1"/>
      <c r="F19" s="4"/>
      <c r="G19" s="28">
        <f>SUBTOTAL(109,GardenBudget[TOTAL])</f>
        <v>274.94</v>
      </c>
    </row>
  </sheetData>
  <mergeCells count="5">
    <mergeCell ref="B2:G2"/>
    <mergeCell ref="D3:G8"/>
    <mergeCell ref="I2:I5"/>
    <mergeCell ref="I6:J8"/>
    <mergeCell ref="J2:J5"/>
  </mergeCells>
  <conditionalFormatting sqref="B8">
    <cfRule type="iconSet" priority="1">
      <iconSet iconSet="3Symbols">
        <cfvo type="percent" val="0"/>
        <cfvo type="formula" val="$B$8/5"/>
        <cfvo type="num" val="$B$6/4" gte="0"/>
      </iconSet>
    </cfRule>
  </conditionalFormatting>
  <conditionalFormatting sqref="G10:G18">
    <cfRule type="dataBar" priority="5">
      <dataBar>
        <cfvo type="min"/>
        <cfvo type="max"/>
        <color rgb="FF63C384"/>
      </dataBar>
      <extLst>
        <ext xmlns:x14="http://schemas.microsoft.com/office/spreadsheetml/2009/9/main" uri="{B025F937-C7B1-47D3-B67F-A62EFF666E3E}">
          <x14:id>{1D9986C9-FE9A-49DF-8172-2B0F6CC1F665}</x14:id>
        </ext>
      </extLst>
    </cfRule>
  </conditionalFormatting>
  <dataValidations count="15">
    <dataValidation allowBlank="1" showInputMessage="1" showErrorMessage="1" prompt="Create a Budget for Garden and Landscaping in this workbook. Enter details in Garden Budget table in this worksheet and garden items in List worksheet. Charts are in cells C2 &amp; D2" sqref="A2"/>
    <dataValidation allowBlank="1" showInputMessage="1" showErrorMessage="1" prompt="Total Costs is automatically calculated in cell below" sqref="B5"/>
    <dataValidation allowBlank="1" showInputMessage="1" showErrorMessage="1" prompt="Difference is automatically calculated in cell below" sqref="B7"/>
    <dataValidation allowBlank="1" showInputMessage="1" showErrorMessage="1" prompt="Difference is automatically calculated in this cell" sqref="B8"/>
    <dataValidation allowBlank="1" showInputMessage="1" showErrorMessage="1" prompt="Total Costs is automatically calculated in this cell" sqref="B6"/>
    <dataValidation allowBlank="1" showInputMessage="1" showErrorMessage="1" prompt="Enter Budgeted Amount in cell below. Budget versus Costs pie chart &amp; Plant Expense column chart are in cells at right" sqref="B3"/>
    <dataValidation allowBlank="1" showInputMessage="1" showErrorMessage="1" prompt="Enter Budgeted Amount in this cell" sqref="B4"/>
    <dataValidation allowBlank="1" showInputMessage="1" showErrorMessage="1" prompt="Title of this worksheet is in this cell. Enter Budgeted Amount in cell B3. Total Costs and Difference are automatically calculated in cells B5 and B7_x000a_" sqref="B2:G2"/>
    <dataValidation allowBlank="1" showInputMessage="1" showErrorMessage="1" prompt="Enter Plants in this column under this heading" sqref="C9"/>
    <dataValidation allowBlank="1" showInputMessage="1" showErrorMessage="1" prompt="Enter Description in this column under this heading" sqref="D9"/>
    <dataValidation allowBlank="1" showInputMessage="1" showErrorMessage="1" prompt="Enter Quantity in this column under this heading" sqref="E9"/>
    <dataValidation allowBlank="1" showInputMessage="1" showErrorMessage="1" prompt="Enter Cost in this column under this heading" sqref="F9"/>
    <dataValidation allowBlank="1" showInputMessage="1" showErrorMessage="1" prompt="Total is automatically calculated in this column under this heading. Data bar showing total cost is automatically updated in each row" sqref="G9"/>
    <dataValidation allowBlank="1" showInputMessage="1" showErrorMessage="1" prompt="Select Type in this column under this heading. Enter new Type in List worksheet. Press ALT+DOWN ARROW for options, then DOWN ARROW and ENTER to make selection" sqref="B9"/>
    <dataValidation type="list" errorStyle="warning" allowBlank="1" showInputMessage="1" showErrorMessage="1" error="Select from the list. Enter new Types in List worksheet. Select CANCEL, then press ALT+DOWN ARROW for options, then DOWN ARROW and ENTER to make selection" sqref="B10:B18">
      <formula1>Types</formula1>
    </dataValidation>
  </dataValidations>
  <printOptions horizontalCentered="1"/>
  <pageMargins left="0.4" right="0.4" top="0.4" bottom="0.4" header="0.3" footer="0.3"/>
  <pageSetup scale="51"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1D9986C9-FE9A-49DF-8172-2B0F6CC1F665}">
            <x14:dataBar minLength="0" maxLength="100" gradient="0">
              <x14:cfvo type="autoMin"/>
              <x14:cfvo type="autoMax"/>
              <x14:negativeFillColor rgb="FFFF0000"/>
              <x14:axisColor rgb="FF000000"/>
            </x14:dataBar>
          </x14:cfRule>
          <xm:sqref>G10:G18</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79998168889431442"/>
    <pageSetUpPr fitToPage="1"/>
  </sheetPr>
  <dimension ref="B1:B14"/>
  <sheetViews>
    <sheetView showGridLines="0" topLeftCell="A2" workbookViewId="0">
      <selection activeCell="A8" sqref="A8:XFD8"/>
    </sheetView>
  </sheetViews>
  <sheetFormatPr defaultRowHeight="30" customHeight="1" x14ac:dyDescent="0.25"/>
  <cols>
    <col min="1" max="1" width="2.59765625" customWidth="1"/>
    <col min="2" max="2" width="24.19921875" style="3" customWidth="1"/>
    <col min="3" max="3" width="2.59765625" customWidth="1"/>
  </cols>
  <sheetData>
    <row r="1" spans="2:2" ht="30" customHeight="1" thickBot="1" x14ac:dyDescent="0.4">
      <c r="B1" s="20" t="s">
        <v>25</v>
      </c>
    </row>
    <row r="2" spans="2:2" ht="30" customHeight="1" thickTop="1" x14ac:dyDescent="0.3">
      <c r="B2" s="21" t="s">
        <v>24</v>
      </c>
    </row>
    <row r="3" spans="2:2" ht="21.6" customHeight="1" x14ac:dyDescent="0.25">
      <c r="B3" s="22" t="s">
        <v>12</v>
      </c>
    </row>
    <row r="4" spans="2:2" ht="17.399999999999999" customHeight="1" x14ac:dyDescent="0.25">
      <c r="B4" t="s">
        <v>23</v>
      </c>
    </row>
    <row r="5" spans="2:2" ht="13.8" x14ac:dyDescent="0.25">
      <c r="B5" s="22" t="s">
        <v>22</v>
      </c>
    </row>
    <row r="6" spans="2:2" ht="13.8" x14ac:dyDescent="0.25">
      <c r="B6" t="s">
        <v>21</v>
      </c>
    </row>
    <row r="7" spans="2:2" ht="13.8" x14ac:dyDescent="0.25">
      <c r="B7" s="22" t="s">
        <v>20</v>
      </c>
    </row>
    <row r="8" spans="2:2" ht="30" customHeight="1" x14ac:dyDescent="0.25">
      <c r="B8" t="s">
        <v>19</v>
      </c>
    </row>
    <row r="9" spans="2:2" ht="30" customHeight="1" x14ac:dyDescent="0.25">
      <c r="B9" s="22" t="s">
        <v>18</v>
      </c>
    </row>
    <row r="10" spans="2:2" ht="30" customHeight="1" x14ac:dyDescent="0.25">
      <c r="B10" t="s">
        <v>17</v>
      </c>
    </row>
    <row r="11" spans="2:2" ht="30" customHeight="1" x14ac:dyDescent="0.25">
      <c r="B11" s="22" t="s">
        <v>16</v>
      </c>
    </row>
    <row r="12" spans="2:2" ht="30" customHeight="1" x14ac:dyDescent="0.25">
      <c r="B12" t="s">
        <v>15</v>
      </c>
    </row>
    <row r="13" spans="2:2" ht="30" customHeight="1" x14ac:dyDescent="0.25">
      <c r="B13" s="22" t="s">
        <v>34</v>
      </c>
    </row>
    <row r="14" spans="2:2" ht="30" customHeight="1" x14ac:dyDescent="0.25">
      <c r="B14" t="s">
        <v>14</v>
      </c>
    </row>
  </sheetData>
  <dataValidations count="3">
    <dataValidation allowBlank="1" showInputMessage="1" showErrorMessage="1" prompt="Create a list of Garden Areas in Garden Areas List table in this worksheet. Insert or modify items to customize Type selection in table in Garden Budget worksheet" sqref="A1"/>
    <dataValidation allowBlank="1" showInputMessage="1" showErrorMessage="1" prompt="Title of this worksheet is in this cell. Enter Types in table below" sqref="B1"/>
    <dataValidation allowBlank="1" showInputMessage="1" prompt="Types are in this column under this heading" sqref="B2"/>
  </dataValidations>
  <printOptions horizontalCentered="1"/>
  <pageMargins left="0.4" right="0.4" top="0.4" bottom="0.4" header="0.25" footer="0.25"/>
  <pageSetup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GARDEN BUDGET</vt:lpstr>
      <vt:lpstr>LIST</vt:lpstr>
      <vt:lpstr>BudgetedAmount</vt:lpstr>
      <vt:lpstr>ColumnTitle2</vt:lpstr>
      <vt:lpstr>ColumnTitleRegion1..B3</vt:lpstr>
      <vt:lpstr>ColumnTitleRegion2..B5</vt:lpstr>
      <vt:lpstr>ColumnTitleRegion3..B7</vt:lpstr>
      <vt:lpstr>'GARDEN BUDGET'!Print_Titles</vt:lpstr>
      <vt:lpstr>LIST!Print_Titles</vt:lpstr>
      <vt:lpstr>Title1</vt:lpstr>
      <vt:lpstr>TotalCosts</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User</dc:creator>
  <cp:lastModifiedBy>User</cp:lastModifiedBy>
  <dcterms:created xsi:type="dcterms:W3CDTF">2018-01-16T05:50:07Z</dcterms:created>
  <dcterms:modified xsi:type="dcterms:W3CDTF">2020-07-10T15:33:55Z</dcterms:modified>
</cp:coreProperties>
</file>